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" i="2" l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8" i="2" s="1"/>
  <c r="E23" i="1" s="1"/>
  <c r="E19" i="2" l="1"/>
  <c r="E20" i="2" l="1"/>
  <c r="E27" i="1" s="1"/>
  <c r="E25" i="1"/>
</calcChain>
</file>

<file path=xl/sharedStrings.xml><?xml version="1.0" encoding="utf-8"?>
<sst xmlns="http://schemas.openxmlformats.org/spreadsheetml/2006/main" count="65" uniqueCount="55">
  <si>
    <t>MJ</t>
  </si>
  <si>
    <t>výměra</t>
  </si>
  <si>
    <t>cena za MJ</t>
  </si>
  <si>
    <t>celkem</t>
  </si>
  <si>
    <t>Frézování podkladu 4cm</t>
  </si>
  <si>
    <t>m2</t>
  </si>
  <si>
    <t>Spoj postřik</t>
  </si>
  <si>
    <t>ks</t>
  </si>
  <si>
    <t>Úprava ul.vpusti</t>
  </si>
  <si>
    <t>Zvednutí šoupáku</t>
  </si>
  <si>
    <t>Položení ACO 11 5cm</t>
  </si>
  <si>
    <t>Prolití asfaltem 5kg/m2,zadrcení 8/16 20kg/m2</t>
  </si>
  <si>
    <t>Nátěr uzavírací 1,6kg/m2,zadrcení 2/5 22kg/m2</t>
  </si>
  <si>
    <t>Cena bez DPH</t>
  </si>
  <si>
    <t>Cena s DPH</t>
  </si>
  <si>
    <t>20% DPH</t>
  </si>
  <si>
    <t>mb</t>
  </si>
  <si>
    <t>Skládkovné</t>
  </si>
  <si>
    <t>odstranění sil. obruba do bet. lože</t>
  </si>
  <si>
    <t>zřízení sil. obruba do bet. lože</t>
  </si>
  <si>
    <t>Doplnění podkladu 32/63 260kg/m2</t>
  </si>
  <si>
    <t>Vytěžení podkladu 20cm odvoz na skládku 10km</t>
  </si>
  <si>
    <t>šířka: 0,5 m</t>
  </si>
  <si>
    <t>délka: 35,0 m</t>
  </si>
  <si>
    <t>zřízení na bet základ, provedeno odvodnění za opěrami s PVC rour, vyústění skrz gabion do mlýnského potoka</t>
  </si>
  <si>
    <t>PVC roura ošetřena textilíí proti ucpání odvodňovacího systému</t>
  </si>
  <si>
    <t>výška 1,0 m</t>
  </si>
  <si>
    <t>bet. základ +15 cm nad stávající niveletu hladiny</t>
  </si>
  <si>
    <t>zásyp za opěrami gab. stěny 32/63</t>
  </si>
  <si>
    <t>geokompozit KORTEX GTPP 18/12 na separaci</t>
  </si>
  <si>
    <t>zřízení gabion. Stěny ( VxŠxL 1,0x0,5x35,0) komplet vč základu a zřízení odvodnění</t>
  </si>
  <si>
    <t>m3</t>
  </si>
  <si>
    <t>Specifikace - Gabiónová stěna</t>
  </si>
  <si>
    <t>popis: Město Vidnava - ul. Svobodova</t>
  </si>
  <si>
    <t>1 MK</t>
  </si>
  <si>
    <t>Vyplňte prosím, pouze žlutá pole. Při nezadání ceny do žlutě označeného pole, bude nabídka považována za neúplnou.</t>
  </si>
  <si>
    <t>………………………………………………………………………………</t>
  </si>
  <si>
    <t>podpis oprávněné osoby</t>
  </si>
  <si>
    <t>Krycí list nabídky</t>
  </si>
  <si>
    <t>Název veřejné zakázky malého rozsahu:</t>
  </si>
  <si>
    <t>Oprava místní komunikace ve Vidnavě  na pozemku p.č. 288 v k.ú. Vidnava</t>
  </si>
  <si>
    <t>Adresa uchazeče:</t>
  </si>
  <si>
    <t>Sídlo uchazeče:</t>
  </si>
  <si>
    <t>(pokud není shodné s adresou)</t>
  </si>
  <si>
    <t>e-mail:</t>
  </si>
  <si>
    <t>pověřený zástupce:</t>
  </si>
  <si>
    <t>telefon:</t>
  </si>
  <si>
    <t>Cena za dílo bez DPH</t>
  </si>
  <si>
    <t>DPH</t>
  </si>
  <si>
    <t>Cena včetně DPH</t>
  </si>
  <si>
    <t>Záruka za stavební práce             (uvádějte v měsících)</t>
  </si>
  <si>
    <t>Záruka za povrch komunikace (uvádějte v měsících)</t>
  </si>
  <si>
    <t>………………………………………………………………..</t>
  </si>
  <si>
    <t>V ……………………………….. Dne………………………………</t>
  </si>
  <si>
    <t>podpis pověřeného zástupce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</si>
</sst>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rgb="FF632423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4" fontId="2" fillId="0" borderId="0" xfId="1" applyNumberFormat="1" applyFont="1" applyBorder="1"/>
    <xf numFmtId="4" fontId="1" fillId="0" borderId="0" xfId="1" applyNumberFormat="1" applyBorder="1"/>
    <xf numFmtId="0" fontId="1" fillId="0" borderId="0" xfId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3" borderId="9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3" fontId="1" fillId="2" borderId="1" xfId="1" applyNumberFormat="1" applyFill="1" applyBorder="1"/>
    <xf numFmtId="4" fontId="1" fillId="2" borderId="1" xfId="1" applyNumberFormat="1" applyFill="1" applyBorder="1"/>
    <xf numFmtId="4" fontId="1" fillId="2" borderId="3" xfId="1" applyNumberFormat="1" applyFill="1" applyBorder="1"/>
    <xf numFmtId="0" fontId="2" fillId="2" borderId="2" xfId="1" applyFont="1" applyFill="1" applyBorder="1"/>
    <xf numFmtId="3" fontId="1" fillId="0" borderId="0" xfId="1" applyNumberFormat="1" applyBorder="1"/>
    <xf numFmtId="3" fontId="2" fillId="0" borderId="0" xfId="1" applyNumberFormat="1" applyFont="1" applyBorder="1"/>
    <xf numFmtId="0" fontId="2" fillId="0" borderId="12" xfId="1" applyFont="1" applyBorder="1"/>
    <xf numFmtId="0" fontId="2" fillId="0" borderId="13" xfId="1" applyFont="1" applyBorder="1" applyAlignment="1">
      <alignment horizontal="center"/>
    </xf>
    <xf numFmtId="3" fontId="2" fillId="0" borderId="13" xfId="1" applyNumberFormat="1" applyFont="1" applyBorder="1"/>
    <xf numFmtId="4" fontId="2" fillId="0" borderId="13" xfId="1" applyNumberFormat="1" applyFont="1" applyBorder="1"/>
    <xf numFmtId="4" fontId="2" fillId="0" borderId="14" xfId="1" applyNumberFormat="1" applyFont="1" applyBorder="1"/>
    <xf numFmtId="0" fontId="5" fillId="0" borderId="0" xfId="0" applyFont="1"/>
    <xf numFmtId="0" fontId="0" fillId="0" borderId="0" xfId="0" applyBorder="1"/>
    <xf numFmtId="0" fontId="1" fillId="0" borderId="2" xfId="1" applyBorder="1" applyProtection="1"/>
    <xf numFmtId="0" fontId="1" fillId="0" borderId="1" xfId="1" applyBorder="1" applyAlignment="1" applyProtection="1">
      <alignment horizontal="center"/>
    </xf>
    <xf numFmtId="3" fontId="1" fillId="0" borderId="1" xfId="1" applyNumberFormat="1" applyBorder="1" applyProtection="1"/>
    <xf numFmtId="0" fontId="1" fillId="0" borderId="5" xfId="1" applyBorder="1" applyProtection="1"/>
    <xf numFmtId="0" fontId="1" fillId="0" borderId="4" xfId="1" applyBorder="1" applyAlignment="1" applyProtection="1">
      <alignment horizontal="center"/>
    </xf>
    <xf numFmtId="3" fontId="1" fillId="0" borderId="4" xfId="1" applyNumberFormat="1" applyBorder="1" applyProtection="1"/>
    <xf numFmtId="0" fontId="1" fillId="0" borderId="6" xfId="1" applyFont="1" applyBorder="1" applyProtection="1"/>
    <xf numFmtId="0" fontId="1" fillId="0" borderId="7" xfId="1" applyBorder="1" applyAlignment="1" applyProtection="1">
      <alignment horizontal="center"/>
    </xf>
    <xf numFmtId="3" fontId="1" fillId="0" borderId="7" xfId="1" applyNumberFormat="1" applyBorder="1" applyProtection="1"/>
    <xf numFmtId="0" fontId="1" fillId="0" borderId="1" xfId="1" applyFont="1" applyBorder="1" applyProtection="1"/>
    <xf numFmtId="0" fontId="1" fillId="0" borderId="1" xfId="1" applyFont="1" applyBorder="1" applyAlignment="1" applyProtection="1">
      <alignment horizontal="center"/>
    </xf>
    <xf numFmtId="3" fontId="4" fillId="0" borderId="1" xfId="1" applyNumberFormat="1" applyFont="1" applyBorder="1" applyProtection="1"/>
    <xf numFmtId="0" fontId="4" fillId="0" borderId="1" xfId="1" applyFont="1" applyBorder="1" applyProtection="1"/>
    <xf numFmtId="0" fontId="4" fillId="0" borderId="1" xfId="1" applyFont="1" applyBorder="1" applyAlignment="1" applyProtection="1">
      <alignment horizontal="center"/>
    </xf>
    <xf numFmtId="0" fontId="4" fillId="0" borderId="7" xfId="1" applyFont="1" applyBorder="1" applyProtection="1"/>
    <xf numFmtId="0" fontId="4" fillId="0" borderId="7" xfId="1" applyFont="1" applyBorder="1" applyAlignment="1" applyProtection="1">
      <alignment horizontal="center"/>
    </xf>
    <xf numFmtId="3" fontId="4" fillId="0" borderId="7" xfId="1" applyNumberFormat="1" applyFont="1" applyBorder="1" applyProtection="1"/>
    <xf numFmtId="4" fontId="1" fillId="0" borderId="3" xfId="1" applyNumberFormat="1" applyBorder="1" applyProtection="1"/>
    <xf numFmtId="4" fontId="1" fillId="0" borderId="8" xfId="1" applyNumberFormat="1" applyBorder="1" applyProtection="1"/>
    <xf numFmtId="0" fontId="7" fillId="0" borderId="0" xfId="1" applyFont="1" applyBorder="1" applyAlignment="1">
      <alignment horizontal="center"/>
    </xf>
    <xf numFmtId="4" fontId="1" fillId="4" borderId="1" xfId="1" applyNumberFormat="1" applyFill="1" applyBorder="1" applyProtection="1">
      <protection locked="0"/>
    </xf>
    <xf numFmtId="4" fontId="1" fillId="4" borderId="4" xfId="1" applyNumberFormat="1" applyFill="1" applyBorder="1" applyProtection="1">
      <protection locked="0"/>
    </xf>
    <xf numFmtId="4" fontId="1" fillId="4" borderId="7" xfId="1" applyNumberFormat="1" applyFill="1" applyBorder="1" applyProtection="1">
      <protection locked="0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0" xfId="1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0" xfId="0" applyFill="1"/>
    <xf numFmtId="0" fontId="12" fillId="5" borderId="0" xfId="0" applyFont="1" applyFill="1"/>
    <xf numFmtId="0" fontId="11" fillId="5" borderId="0" xfId="0" applyFont="1" applyFill="1" applyAlignment="1">
      <alignment horizontal="center" vertical="center" wrapText="1"/>
    </xf>
    <xf numFmtId="0" fontId="0" fillId="5" borderId="0" xfId="0" applyFill="1" applyAlignment="1"/>
    <xf numFmtId="0" fontId="13" fillId="5" borderId="0" xfId="0" applyFont="1" applyFill="1"/>
    <xf numFmtId="0" fontId="0" fillId="5" borderId="0" xfId="0" applyFill="1" applyBorder="1" applyAlignment="1"/>
    <xf numFmtId="0" fontId="14" fillId="5" borderId="0" xfId="0" applyFont="1" applyFill="1"/>
    <xf numFmtId="0" fontId="9" fillId="5" borderId="0" xfId="0" applyFont="1" applyFill="1" applyAlignment="1">
      <alignment horizontal="center" vertical="center"/>
    </xf>
    <xf numFmtId="4" fontId="15" fillId="5" borderId="15" xfId="0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27" xfId="0" applyFill="1" applyBorder="1"/>
    <xf numFmtId="0" fontId="0" fillId="5" borderId="28" xfId="0" applyFill="1" applyBorder="1" applyAlignment="1"/>
    <xf numFmtId="0" fontId="0" fillId="5" borderId="29" xfId="0" applyFill="1" applyBorder="1"/>
    <xf numFmtId="0" fontId="0" fillId="5" borderId="30" xfId="0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0" fillId="5" borderId="30" xfId="0" applyFill="1" applyBorder="1" applyAlignment="1"/>
    <xf numFmtId="0" fontId="0" fillId="5" borderId="31" xfId="0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5" sqref="A5"/>
    </sheetView>
  </sheetViews>
  <sheetFormatPr defaultRowHeight="15" x14ac:dyDescent="0.25"/>
  <sheetData>
    <row r="1" spans="1:9" x14ac:dyDescent="0.25">
      <c r="A1" s="51" t="s">
        <v>38</v>
      </c>
      <c r="B1" s="51"/>
      <c r="C1" s="51"/>
      <c r="D1" s="51"/>
      <c r="E1" s="51"/>
      <c r="F1" s="51"/>
      <c r="G1" s="51"/>
      <c r="H1" s="51"/>
      <c r="I1" s="51"/>
    </row>
    <row r="2" spans="1:9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9" x14ac:dyDescent="0.25">
      <c r="A4" s="52"/>
      <c r="B4" s="52"/>
      <c r="C4" s="52"/>
      <c r="D4" s="52"/>
      <c r="E4" s="52"/>
      <c r="F4" s="52"/>
      <c r="G4" s="52"/>
      <c r="H4" s="52"/>
      <c r="I4" s="52"/>
    </row>
    <row r="5" spans="1:9" x14ac:dyDescent="0.25">
      <c r="A5" s="53" t="s">
        <v>39</v>
      </c>
      <c r="B5" s="52"/>
      <c r="C5" s="52"/>
      <c r="D5" s="52"/>
      <c r="E5" s="52"/>
      <c r="F5" s="52"/>
      <c r="G5" s="52"/>
      <c r="H5" s="52"/>
      <c r="I5" s="52"/>
    </row>
    <row r="6" spans="1:9" ht="75" customHeight="1" x14ac:dyDescent="0.25">
      <c r="A6" s="54" t="s">
        <v>40</v>
      </c>
      <c r="B6" s="54"/>
      <c r="C6" s="54"/>
      <c r="D6" s="54"/>
      <c r="E6" s="54"/>
      <c r="F6" s="54"/>
      <c r="G6" s="54"/>
      <c r="H6" s="54"/>
      <c r="I6" s="54"/>
    </row>
    <row r="7" spans="1:9" ht="15.75" thickBot="1" x14ac:dyDescent="0.3">
      <c r="A7" s="55"/>
      <c r="B7" s="55"/>
      <c r="C7" s="55"/>
      <c r="D7" s="55"/>
      <c r="E7" s="55"/>
      <c r="F7" s="55"/>
      <c r="G7" s="55"/>
      <c r="H7" s="55"/>
      <c r="I7" s="55"/>
    </row>
    <row r="8" spans="1:9" x14ac:dyDescent="0.25">
      <c r="A8" s="56" t="s">
        <v>41</v>
      </c>
      <c r="B8" s="52"/>
      <c r="C8" s="57"/>
      <c r="D8" s="75"/>
      <c r="E8" s="76"/>
      <c r="F8" s="76"/>
      <c r="G8" s="76"/>
      <c r="H8" s="77"/>
      <c r="I8" s="52"/>
    </row>
    <row r="9" spans="1:9" x14ac:dyDescent="0.25">
      <c r="A9" s="52"/>
      <c r="B9" s="52"/>
      <c r="C9" s="57"/>
      <c r="D9" s="78"/>
      <c r="E9" s="79"/>
      <c r="F9" s="79"/>
      <c r="G9" s="79"/>
      <c r="H9" s="80"/>
      <c r="I9" s="52"/>
    </row>
    <row r="10" spans="1:9" x14ac:dyDescent="0.25">
      <c r="A10" s="52"/>
      <c r="B10" s="52"/>
      <c r="C10" s="57"/>
      <c r="D10" s="78"/>
      <c r="E10" s="79"/>
      <c r="F10" s="79"/>
      <c r="G10" s="79"/>
      <c r="H10" s="80"/>
      <c r="I10" s="52"/>
    </row>
    <row r="11" spans="1:9" ht="15.75" thickBot="1" x14ac:dyDescent="0.3">
      <c r="A11" s="52"/>
      <c r="B11" s="52"/>
      <c r="C11" s="57"/>
      <c r="D11" s="81"/>
      <c r="E11" s="82"/>
      <c r="F11" s="82"/>
      <c r="G11" s="82"/>
      <c r="H11" s="83"/>
      <c r="I11" s="52"/>
    </row>
    <row r="12" spans="1:9" ht="15.75" thickBot="1" x14ac:dyDescent="0.3">
      <c r="A12" s="52"/>
      <c r="B12" s="52"/>
      <c r="C12" s="52"/>
      <c r="D12" s="52"/>
      <c r="E12" s="52"/>
      <c r="F12" s="52"/>
      <c r="G12" s="52"/>
      <c r="H12" s="52"/>
      <c r="I12" s="52"/>
    </row>
    <row r="13" spans="1:9" x14ac:dyDescent="0.25">
      <c r="A13" s="56" t="s">
        <v>42</v>
      </c>
      <c r="B13" s="52"/>
      <c r="C13" s="52"/>
      <c r="D13" s="75"/>
      <c r="E13" s="76"/>
      <c r="F13" s="76"/>
      <c r="G13" s="76"/>
      <c r="H13" s="77"/>
      <c r="I13" s="52"/>
    </row>
    <row r="14" spans="1:9" x14ac:dyDescent="0.25">
      <c r="A14" s="58" t="s">
        <v>43</v>
      </c>
      <c r="B14" s="52"/>
      <c r="C14" s="52"/>
      <c r="D14" s="78"/>
      <c r="E14" s="79"/>
      <c r="F14" s="79"/>
      <c r="G14" s="79"/>
      <c r="H14" s="80"/>
      <c r="I14" s="52"/>
    </row>
    <row r="15" spans="1:9" x14ac:dyDescent="0.25">
      <c r="A15" s="52"/>
      <c r="B15" s="52"/>
      <c r="C15" s="52"/>
      <c r="D15" s="78"/>
      <c r="E15" s="79"/>
      <c r="F15" s="79"/>
      <c r="G15" s="79"/>
      <c r="H15" s="80"/>
      <c r="I15" s="52"/>
    </row>
    <row r="16" spans="1:9" ht="15.75" thickBot="1" x14ac:dyDescent="0.3">
      <c r="A16" s="52"/>
      <c r="B16" s="52"/>
      <c r="C16" s="52"/>
      <c r="D16" s="81"/>
      <c r="E16" s="82"/>
      <c r="F16" s="82"/>
      <c r="G16" s="82"/>
      <c r="H16" s="83"/>
      <c r="I16" s="52"/>
    </row>
    <row r="17" spans="1:9" ht="15.75" thickBot="1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5.75" thickBot="1" x14ac:dyDescent="0.3">
      <c r="A18" s="52" t="s">
        <v>45</v>
      </c>
      <c r="B18" s="52"/>
      <c r="C18" s="52"/>
      <c r="D18" s="84"/>
      <c r="E18" s="85"/>
      <c r="F18" s="85"/>
      <c r="G18" s="85"/>
      <c r="H18" s="86"/>
      <c r="I18" s="52"/>
    </row>
    <row r="19" spans="1:9" ht="15.75" thickBot="1" x14ac:dyDescent="0.3">
      <c r="A19" s="52" t="s">
        <v>46</v>
      </c>
      <c r="B19" s="52"/>
      <c r="C19" s="52"/>
      <c r="D19" s="84"/>
      <c r="E19" s="85"/>
      <c r="F19" s="85"/>
      <c r="G19" s="85"/>
      <c r="H19" s="86"/>
      <c r="I19" s="52"/>
    </row>
    <row r="20" spans="1:9" ht="15.75" thickBot="1" x14ac:dyDescent="0.3">
      <c r="A20" s="52" t="s">
        <v>44</v>
      </c>
      <c r="B20" s="52"/>
      <c r="C20" s="52"/>
      <c r="D20" s="84"/>
      <c r="E20" s="85"/>
      <c r="F20" s="85"/>
      <c r="G20" s="85"/>
      <c r="H20" s="86"/>
      <c r="I20" s="52"/>
    </row>
    <row r="21" spans="1:9" ht="1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5" customHeight="1" thickBot="1" x14ac:dyDescent="0.3">
      <c r="A22" s="52"/>
      <c r="B22" s="52"/>
      <c r="C22" s="52"/>
      <c r="D22" s="52"/>
      <c r="E22" s="52"/>
      <c r="F22" s="52"/>
      <c r="G22" s="52"/>
      <c r="H22" s="52"/>
      <c r="I22" s="52"/>
    </row>
    <row r="23" spans="1:9" x14ac:dyDescent="0.25">
      <c r="A23" s="59" t="s">
        <v>47</v>
      </c>
      <c r="B23" s="59"/>
      <c r="C23" s="59"/>
      <c r="D23" s="52"/>
      <c r="E23" s="60">
        <f>List2!E18</f>
        <v>0</v>
      </c>
      <c r="F23" s="61"/>
      <c r="G23" s="62"/>
      <c r="H23" s="52"/>
      <c r="I23" s="52"/>
    </row>
    <row r="24" spans="1:9" ht="15.75" thickBot="1" x14ac:dyDescent="0.3">
      <c r="A24" s="59"/>
      <c r="B24" s="59"/>
      <c r="C24" s="59"/>
      <c r="D24" s="52"/>
      <c r="E24" s="63"/>
      <c r="F24" s="64"/>
      <c r="G24" s="65"/>
      <c r="H24" s="52"/>
      <c r="I24" s="52"/>
    </row>
    <row r="25" spans="1:9" x14ac:dyDescent="0.25">
      <c r="A25" s="59" t="s">
        <v>48</v>
      </c>
      <c r="B25" s="59"/>
      <c r="C25" s="59"/>
      <c r="D25" s="52"/>
      <c r="E25" s="60">
        <f>List2!E19</f>
        <v>0</v>
      </c>
      <c r="F25" s="61"/>
      <c r="G25" s="62"/>
      <c r="H25" s="52"/>
      <c r="I25" s="52"/>
    </row>
    <row r="26" spans="1:9" ht="15.75" thickBot="1" x14ac:dyDescent="0.3">
      <c r="A26" s="59"/>
      <c r="B26" s="59"/>
      <c r="C26" s="59"/>
      <c r="D26" s="52"/>
      <c r="E26" s="63"/>
      <c r="F26" s="64"/>
      <c r="G26" s="65"/>
      <c r="H26" s="52"/>
      <c r="I26" s="52"/>
    </row>
    <row r="27" spans="1:9" x14ac:dyDescent="0.25">
      <c r="A27" s="59" t="s">
        <v>49</v>
      </c>
      <c r="B27" s="59"/>
      <c r="C27" s="59"/>
      <c r="D27" s="52"/>
      <c r="E27" s="60">
        <f>List2!E20</f>
        <v>0</v>
      </c>
      <c r="F27" s="61"/>
      <c r="G27" s="62"/>
      <c r="H27" s="52"/>
      <c r="I27" s="52"/>
    </row>
    <row r="28" spans="1:9" ht="15.75" thickBot="1" x14ac:dyDescent="0.3">
      <c r="A28" s="59"/>
      <c r="B28" s="59"/>
      <c r="C28" s="59"/>
      <c r="D28" s="52"/>
      <c r="E28" s="63"/>
      <c r="F28" s="64"/>
      <c r="G28" s="65"/>
      <c r="H28" s="52"/>
      <c r="I28" s="52"/>
    </row>
    <row r="29" spans="1:9" x14ac:dyDescent="0.25">
      <c r="A29" s="52"/>
      <c r="B29" s="52"/>
      <c r="C29" s="52"/>
      <c r="D29" s="52"/>
      <c r="E29" s="66"/>
      <c r="F29" s="66"/>
      <c r="G29" s="66"/>
      <c r="H29" s="52"/>
      <c r="I29" s="52"/>
    </row>
    <row r="30" spans="1:9" ht="15.75" thickBot="1" x14ac:dyDescent="0.3">
      <c r="A30" s="52"/>
      <c r="B30" s="52"/>
      <c r="C30" s="52"/>
      <c r="D30" s="52"/>
      <c r="E30" s="66"/>
      <c r="F30" s="66"/>
      <c r="G30" s="66"/>
      <c r="H30" s="52"/>
      <c r="I30" s="52"/>
    </row>
    <row r="31" spans="1:9" x14ac:dyDescent="0.25">
      <c r="A31" s="67" t="s">
        <v>51</v>
      </c>
      <c r="B31" s="67"/>
      <c r="C31" s="67"/>
      <c r="D31" s="52"/>
      <c r="E31" s="68"/>
      <c r="F31" s="69"/>
      <c r="G31" s="70"/>
      <c r="H31" s="52"/>
      <c r="I31" s="52"/>
    </row>
    <row r="32" spans="1:9" ht="15.75" thickBot="1" x14ac:dyDescent="0.3">
      <c r="A32" s="67"/>
      <c r="B32" s="67"/>
      <c r="C32" s="67"/>
      <c r="D32" s="52"/>
      <c r="E32" s="71"/>
      <c r="F32" s="72"/>
      <c r="G32" s="73"/>
      <c r="H32" s="52"/>
      <c r="I32" s="52"/>
    </row>
    <row r="33" spans="1:9" ht="15.75" thickBot="1" x14ac:dyDescent="0.3">
      <c r="A33" s="52"/>
      <c r="B33" s="52"/>
      <c r="C33" s="52"/>
      <c r="D33" s="52"/>
      <c r="E33" s="66"/>
      <c r="F33" s="66"/>
      <c r="G33" s="66"/>
      <c r="H33" s="52"/>
      <c r="I33" s="52"/>
    </row>
    <row r="34" spans="1:9" x14ac:dyDescent="0.25">
      <c r="A34" s="67" t="s">
        <v>50</v>
      </c>
      <c r="B34" s="67"/>
      <c r="C34" s="67"/>
      <c r="D34" s="52"/>
      <c r="E34" s="68"/>
      <c r="F34" s="69"/>
      <c r="G34" s="70"/>
      <c r="H34" s="52"/>
      <c r="I34" s="52"/>
    </row>
    <row r="35" spans="1:9" ht="15.75" thickBot="1" x14ac:dyDescent="0.3">
      <c r="A35" s="67"/>
      <c r="B35" s="67"/>
      <c r="C35" s="67"/>
      <c r="D35" s="52"/>
      <c r="E35" s="71"/>
      <c r="F35" s="72"/>
      <c r="G35" s="73"/>
      <c r="H35" s="52"/>
      <c r="I35" s="52"/>
    </row>
    <row r="36" spans="1:9" x14ac:dyDescent="0.25">
      <c r="A36" s="52"/>
      <c r="B36" s="52"/>
      <c r="C36" s="52"/>
      <c r="D36" s="52"/>
      <c r="E36" s="52"/>
      <c r="F36" s="52"/>
      <c r="G36" s="52"/>
      <c r="H36" s="52"/>
      <c r="I36" s="52"/>
    </row>
    <row r="37" spans="1:9" x14ac:dyDescent="0.25">
      <c r="A37" s="52"/>
      <c r="B37" s="52"/>
      <c r="C37" s="52"/>
      <c r="D37" s="52"/>
      <c r="E37" s="52"/>
      <c r="F37" s="52"/>
      <c r="G37" s="52"/>
      <c r="H37" s="52"/>
      <c r="I37" s="52"/>
    </row>
    <row r="38" spans="1:9" x14ac:dyDescent="0.25">
      <c r="A38" s="52"/>
      <c r="B38" s="52"/>
      <c r="C38" s="52"/>
      <c r="D38" s="52"/>
      <c r="E38" s="52"/>
      <c r="F38" s="52"/>
      <c r="G38" s="52"/>
      <c r="H38" s="52"/>
      <c r="I38" s="52"/>
    </row>
    <row r="39" spans="1:9" x14ac:dyDescent="0.25">
      <c r="A39" s="52"/>
      <c r="B39" s="52"/>
      <c r="C39" s="52"/>
      <c r="D39" s="52"/>
      <c r="E39" s="52"/>
      <c r="F39" s="52"/>
      <c r="G39" s="52"/>
      <c r="H39" s="52"/>
      <c r="I39" s="52"/>
    </row>
    <row r="40" spans="1:9" x14ac:dyDescent="0.25">
      <c r="A40" s="52"/>
      <c r="B40" s="52"/>
      <c r="C40" s="52"/>
      <c r="D40" s="52"/>
      <c r="E40" s="87" t="s">
        <v>52</v>
      </c>
      <c r="F40" s="88"/>
      <c r="G40" s="88"/>
      <c r="H40" s="89"/>
      <c r="I40" s="52"/>
    </row>
    <row r="41" spans="1:9" x14ac:dyDescent="0.25">
      <c r="A41" s="52"/>
      <c r="B41" s="52"/>
      <c r="C41" s="52"/>
      <c r="D41" s="52"/>
      <c r="E41" s="90"/>
      <c r="F41" s="91"/>
      <c r="G41" s="91"/>
      <c r="H41" s="92"/>
      <c r="I41" s="52"/>
    </row>
    <row r="42" spans="1:9" x14ac:dyDescent="0.25">
      <c r="A42" s="52"/>
      <c r="B42" s="52"/>
      <c r="C42" s="52"/>
      <c r="D42" s="52"/>
      <c r="E42" s="74" t="s">
        <v>54</v>
      </c>
      <c r="F42" s="74"/>
      <c r="G42" s="74"/>
      <c r="H42" s="74"/>
      <c r="I42" s="52"/>
    </row>
    <row r="43" spans="1:9" x14ac:dyDescent="0.25">
      <c r="A43" s="97"/>
      <c r="B43" s="98"/>
      <c r="C43" s="93"/>
      <c r="D43" s="98"/>
      <c r="E43" s="94"/>
      <c r="F43" s="55"/>
      <c r="G43" s="55"/>
      <c r="H43" s="55"/>
      <c r="I43" s="52"/>
    </row>
    <row r="44" spans="1:9" x14ac:dyDescent="0.25">
      <c r="A44" s="95" t="s">
        <v>53</v>
      </c>
      <c r="B44" s="96"/>
      <c r="C44" s="96"/>
      <c r="D44" s="99"/>
      <c r="E44" s="100"/>
      <c r="F44" s="52"/>
      <c r="G44" s="52"/>
      <c r="H44" s="52"/>
      <c r="I44" s="52"/>
    </row>
    <row r="45" spans="1:9" x14ac:dyDescent="0.2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 password="E999" sheet="1" objects="1" scenarios="1"/>
  <mergeCells count="25">
    <mergeCell ref="D14:H14"/>
    <mergeCell ref="D15:H15"/>
    <mergeCell ref="D16:H16"/>
    <mergeCell ref="E40:H41"/>
    <mergeCell ref="D8:H8"/>
    <mergeCell ref="D9:H9"/>
    <mergeCell ref="D10:H10"/>
    <mergeCell ref="D11:H11"/>
    <mergeCell ref="D13:H13"/>
    <mergeCell ref="A34:C35"/>
    <mergeCell ref="E31:G32"/>
    <mergeCell ref="E34:G35"/>
    <mergeCell ref="E42:H42"/>
    <mergeCell ref="A27:C28"/>
    <mergeCell ref="E23:G24"/>
    <mergeCell ref="E25:G26"/>
    <mergeCell ref="E27:G28"/>
    <mergeCell ref="A31:C32"/>
    <mergeCell ref="A1:I3"/>
    <mergeCell ref="A6:I6"/>
    <mergeCell ref="D18:H18"/>
    <mergeCell ref="D19:H19"/>
    <mergeCell ref="D20:H20"/>
    <mergeCell ref="A23:C24"/>
    <mergeCell ref="A25:C2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21" sqref="A21:E22"/>
    </sheetView>
  </sheetViews>
  <sheetFormatPr defaultRowHeight="15" x14ac:dyDescent="0.25"/>
  <cols>
    <col min="1" max="1" width="77.7109375" customWidth="1"/>
    <col min="2" max="2" width="7.42578125" customWidth="1"/>
    <col min="3" max="3" width="10.28515625" customWidth="1"/>
    <col min="4" max="4" width="14.28515625" customWidth="1"/>
    <col min="5" max="5" width="14.140625" customWidth="1"/>
  </cols>
  <sheetData>
    <row r="1" spans="1:5" ht="39" customHeight="1" thickBot="1" x14ac:dyDescent="0.4">
      <c r="A1" s="46" t="s">
        <v>35</v>
      </c>
      <c r="B1" s="47"/>
      <c r="C1" s="47"/>
      <c r="D1" s="47"/>
      <c r="E1" s="47"/>
    </row>
    <row r="2" spans="1:5" ht="15.75" x14ac:dyDescent="0.25">
      <c r="A2" s="5" t="s">
        <v>33</v>
      </c>
      <c r="B2" s="6" t="s">
        <v>0</v>
      </c>
      <c r="C2" s="6" t="s">
        <v>1</v>
      </c>
      <c r="D2" s="6" t="s">
        <v>2</v>
      </c>
      <c r="E2" s="7" t="s">
        <v>3</v>
      </c>
    </row>
    <row r="3" spans="1:5" x14ac:dyDescent="0.25">
      <c r="A3" s="12" t="s">
        <v>34</v>
      </c>
      <c r="B3" s="8"/>
      <c r="C3" s="9"/>
      <c r="D3" s="10"/>
      <c r="E3" s="11"/>
    </row>
    <row r="4" spans="1:5" x14ac:dyDescent="0.25">
      <c r="A4" s="22" t="s">
        <v>4</v>
      </c>
      <c r="B4" s="23" t="s">
        <v>5</v>
      </c>
      <c r="C4" s="24">
        <v>657</v>
      </c>
      <c r="D4" s="42">
        <v>0</v>
      </c>
      <c r="E4" s="39">
        <f>D4*C4</f>
        <v>0</v>
      </c>
    </row>
    <row r="5" spans="1:5" x14ac:dyDescent="0.25">
      <c r="A5" s="22" t="s">
        <v>18</v>
      </c>
      <c r="B5" s="23" t="s">
        <v>16</v>
      </c>
      <c r="C5" s="24">
        <v>572</v>
      </c>
      <c r="D5" s="42">
        <v>0</v>
      </c>
      <c r="E5" s="39">
        <f t="shared" ref="E5:E7" si="0">D5*C5</f>
        <v>0</v>
      </c>
    </row>
    <row r="6" spans="1:5" x14ac:dyDescent="0.25">
      <c r="A6" s="22" t="s">
        <v>19</v>
      </c>
      <c r="B6" s="23" t="s">
        <v>16</v>
      </c>
      <c r="C6" s="24">
        <v>572</v>
      </c>
      <c r="D6" s="42">
        <v>0</v>
      </c>
      <c r="E6" s="39">
        <f t="shared" si="0"/>
        <v>0</v>
      </c>
    </row>
    <row r="7" spans="1:5" x14ac:dyDescent="0.25">
      <c r="A7" s="22" t="s">
        <v>21</v>
      </c>
      <c r="B7" s="23" t="s">
        <v>5</v>
      </c>
      <c r="C7" s="24">
        <v>657</v>
      </c>
      <c r="D7" s="42">
        <v>0</v>
      </c>
      <c r="E7" s="39">
        <f t="shared" si="0"/>
        <v>0</v>
      </c>
    </row>
    <row r="8" spans="1:5" x14ac:dyDescent="0.25">
      <c r="A8" s="22" t="s">
        <v>11</v>
      </c>
      <c r="B8" s="23" t="s">
        <v>5</v>
      </c>
      <c r="C8" s="24">
        <v>1144</v>
      </c>
      <c r="D8" s="42">
        <v>0</v>
      </c>
      <c r="E8" s="39">
        <f>D8*C8</f>
        <v>0</v>
      </c>
    </row>
    <row r="9" spans="1:5" x14ac:dyDescent="0.25">
      <c r="A9" s="22" t="s">
        <v>12</v>
      </c>
      <c r="B9" s="23" t="s">
        <v>5</v>
      </c>
      <c r="C9" s="24">
        <v>1144</v>
      </c>
      <c r="D9" s="42">
        <v>0</v>
      </c>
      <c r="E9" s="39">
        <f t="shared" ref="E9:E17" si="1">D9*C9</f>
        <v>0</v>
      </c>
    </row>
    <row r="10" spans="1:5" x14ac:dyDescent="0.25">
      <c r="A10" s="25" t="s">
        <v>10</v>
      </c>
      <c r="B10" s="26" t="s">
        <v>5</v>
      </c>
      <c r="C10" s="27">
        <v>1144</v>
      </c>
      <c r="D10" s="43">
        <v>0</v>
      </c>
      <c r="E10" s="40">
        <f t="shared" si="1"/>
        <v>0</v>
      </c>
    </row>
    <row r="11" spans="1:5" x14ac:dyDescent="0.25">
      <c r="A11" s="22" t="s">
        <v>6</v>
      </c>
      <c r="B11" s="23" t="s">
        <v>5</v>
      </c>
      <c r="C11" s="24">
        <v>1144</v>
      </c>
      <c r="D11" s="42">
        <v>0</v>
      </c>
      <c r="E11" s="39">
        <f t="shared" si="1"/>
        <v>0</v>
      </c>
    </row>
    <row r="12" spans="1:5" x14ac:dyDescent="0.25">
      <c r="A12" s="28" t="s">
        <v>30</v>
      </c>
      <c r="B12" s="29" t="s">
        <v>16</v>
      </c>
      <c r="C12" s="30">
        <v>35</v>
      </c>
      <c r="D12" s="44">
        <v>0</v>
      </c>
      <c r="E12" s="39">
        <f t="shared" si="1"/>
        <v>0</v>
      </c>
    </row>
    <row r="13" spans="1:5" x14ac:dyDescent="0.25">
      <c r="A13" s="28" t="s">
        <v>29</v>
      </c>
      <c r="B13" s="29" t="s">
        <v>5</v>
      </c>
      <c r="C13" s="30">
        <v>657</v>
      </c>
      <c r="D13" s="44">
        <v>0</v>
      </c>
      <c r="E13" s="39">
        <f t="shared" si="1"/>
        <v>0</v>
      </c>
    </row>
    <row r="14" spans="1:5" x14ac:dyDescent="0.25">
      <c r="A14" s="28" t="s">
        <v>20</v>
      </c>
      <c r="B14" s="29" t="s">
        <v>5</v>
      </c>
      <c r="C14" s="30">
        <v>1144</v>
      </c>
      <c r="D14" s="44">
        <v>0</v>
      </c>
      <c r="E14" s="39">
        <f t="shared" si="1"/>
        <v>0</v>
      </c>
    </row>
    <row r="15" spans="1:5" x14ac:dyDescent="0.25">
      <c r="A15" s="31" t="s">
        <v>17</v>
      </c>
      <c r="B15" s="32" t="s">
        <v>31</v>
      </c>
      <c r="C15" s="33">
        <v>170</v>
      </c>
      <c r="D15" s="44">
        <v>0</v>
      </c>
      <c r="E15" s="39">
        <f t="shared" si="1"/>
        <v>0</v>
      </c>
    </row>
    <row r="16" spans="1:5" x14ac:dyDescent="0.25">
      <c r="A16" s="34" t="s">
        <v>9</v>
      </c>
      <c r="B16" s="35" t="s">
        <v>7</v>
      </c>
      <c r="C16" s="33">
        <v>7</v>
      </c>
      <c r="D16" s="42">
        <v>0</v>
      </c>
      <c r="E16" s="39">
        <f t="shared" si="1"/>
        <v>0</v>
      </c>
    </row>
    <row r="17" spans="1:5" ht="15.75" thickBot="1" x14ac:dyDescent="0.3">
      <c r="A17" s="36" t="s">
        <v>8</v>
      </c>
      <c r="B17" s="37" t="s">
        <v>7</v>
      </c>
      <c r="C17" s="38">
        <v>13</v>
      </c>
      <c r="D17" s="44">
        <v>0</v>
      </c>
      <c r="E17" s="40">
        <f t="shared" si="1"/>
        <v>0</v>
      </c>
    </row>
    <row r="18" spans="1:5" ht="15.75" thickBot="1" x14ac:dyDescent="0.3">
      <c r="A18" s="15" t="s">
        <v>13</v>
      </c>
      <c r="B18" s="16"/>
      <c r="C18" s="17"/>
      <c r="D18" s="18"/>
      <c r="E18" s="19">
        <f>SUM(E4:E17)</f>
        <v>0</v>
      </c>
    </row>
    <row r="19" spans="1:5" ht="15.75" thickBot="1" x14ac:dyDescent="0.3">
      <c r="A19" s="15" t="s">
        <v>15</v>
      </c>
      <c r="B19" s="16"/>
      <c r="C19" s="17"/>
      <c r="D19" s="18"/>
      <c r="E19" s="19">
        <f>E18*0.2</f>
        <v>0</v>
      </c>
    </row>
    <row r="20" spans="1:5" ht="15.75" thickBot="1" x14ac:dyDescent="0.3">
      <c r="A20" s="15" t="s">
        <v>14</v>
      </c>
      <c r="B20" s="16"/>
      <c r="C20" s="17"/>
      <c r="D20" s="18"/>
      <c r="E20" s="19">
        <f>E18+E19</f>
        <v>0</v>
      </c>
    </row>
    <row r="21" spans="1:5" x14ac:dyDescent="0.25">
      <c r="A21" s="41" t="s">
        <v>32</v>
      </c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8" t="s">
        <v>22</v>
      </c>
      <c r="B23" s="3"/>
      <c r="C23" s="13"/>
      <c r="D23" s="2"/>
      <c r="E23" s="2"/>
    </row>
    <row r="24" spans="1:5" x14ac:dyDescent="0.25">
      <c r="A24" s="49" t="s">
        <v>23</v>
      </c>
      <c r="B24" s="3"/>
      <c r="C24" s="13"/>
      <c r="D24" s="2"/>
      <c r="E24" s="2"/>
    </row>
    <row r="25" spans="1:5" x14ac:dyDescent="0.25">
      <c r="A25" s="49" t="s">
        <v>26</v>
      </c>
      <c r="B25" s="3"/>
      <c r="C25" s="13"/>
      <c r="D25" s="2"/>
      <c r="E25" s="2"/>
    </row>
    <row r="26" spans="1:5" x14ac:dyDescent="0.25">
      <c r="A26" s="49" t="s">
        <v>24</v>
      </c>
      <c r="B26" s="4"/>
      <c r="C26" s="14"/>
      <c r="D26" s="1"/>
      <c r="E26" s="1"/>
    </row>
    <row r="27" spans="1:5" x14ac:dyDescent="0.25">
      <c r="A27" s="49" t="s">
        <v>25</v>
      </c>
      <c r="B27" s="21"/>
      <c r="C27" s="21"/>
      <c r="D27" s="21"/>
      <c r="E27" s="21"/>
    </row>
    <row r="28" spans="1:5" x14ac:dyDescent="0.25">
      <c r="A28" s="49" t="s">
        <v>27</v>
      </c>
      <c r="B28" s="21"/>
      <c r="C28" s="21"/>
      <c r="D28" s="21"/>
      <c r="E28" s="21"/>
    </row>
    <row r="29" spans="1:5" x14ac:dyDescent="0.25">
      <c r="A29" s="49" t="s">
        <v>28</v>
      </c>
      <c r="B29" s="50" t="s">
        <v>36</v>
      </c>
      <c r="C29" s="50"/>
      <c r="D29" s="50"/>
      <c r="E29" s="50"/>
    </row>
    <row r="30" spans="1:5" x14ac:dyDescent="0.25">
      <c r="A30" s="20"/>
      <c r="B30" s="45" t="s">
        <v>37</v>
      </c>
      <c r="C30" s="45"/>
      <c r="D30" s="45"/>
      <c r="E30" s="45"/>
    </row>
    <row r="31" spans="1:5" x14ac:dyDescent="0.25">
      <c r="A31" s="20"/>
    </row>
    <row r="32" spans="1:5" x14ac:dyDescent="0.25">
      <c r="A32" s="20"/>
    </row>
  </sheetData>
  <sheetProtection password="E999" sheet="1" objects="1" scenarios="1"/>
  <mergeCells count="4">
    <mergeCell ref="A1:E1"/>
    <mergeCell ref="A21:E22"/>
    <mergeCell ref="B29:E29"/>
    <mergeCell ref="B30:E3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tonda</cp:lastModifiedBy>
  <cp:lastPrinted>2012-11-09T10:45:09Z</cp:lastPrinted>
  <dcterms:created xsi:type="dcterms:W3CDTF">2011-03-31T14:43:42Z</dcterms:created>
  <dcterms:modified xsi:type="dcterms:W3CDTF">2012-11-09T13:32:20Z</dcterms:modified>
</cp:coreProperties>
</file>